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<sst xmlns="http://schemas.openxmlformats.org/spreadsheetml/2006/main" count="144" uniqueCount="144">
  <si>
    <t xml:space="preserve">Прием пищи</t>
  </si>
  <si>
    <t>Белки</t>
  </si>
  <si>
    <t>Жиры</t>
  </si>
  <si>
    <t>Углеводы</t>
  </si>
  <si>
    <t xml:space="preserve">Итого за день:</t>
  </si>
  <si>
    <t xml:space="preserve">Среднее значение за период:</t>
  </si>
  <si>
    <t xml:space="preserve">Типовое примерное меню приготавливаемых блюд</t>
  </si>
  <si>
    <t>Школа</t>
  </si>
  <si>
    <t xml:space="preserve">Возрастная категория</t>
  </si>
  <si>
    <t xml:space="preserve">7-11 лет</t>
  </si>
  <si>
    <t>Калорийность</t>
  </si>
  <si>
    <t xml:space="preserve">№ рецептуры</t>
  </si>
  <si>
    <t>Блюда</t>
  </si>
  <si>
    <t xml:space="preserve">Раздел меню</t>
  </si>
  <si>
    <t>Неделя</t>
  </si>
  <si>
    <t xml:space="preserve"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</si>
  <si>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</si>
  <si>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</si>
  <si>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</si>
  <si>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</si>
  <si>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</si>
  <si>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</si>
  <si>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</si>
  <si>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</si>
  <si>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</si>
  <si>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</si>
  <si>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</si>
  <si>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</si>
  <si>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</si>
  <si>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</si>
  <si>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</si>
  <si>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</si>
  <si>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</si>
  <si>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итого</t>
  </si>
  <si>
    <t xml:space="preserve">Вес блюда, г</t>
  </si>
  <si>
    <t>Цена</t>
  </si>
  <si>
    <t>день</t>
  </si>
  <si>
    <t>месяц</t>
  </si>
  <si>
    <t>год</t>
  </si>
  <si>
    <t xml:space="preserve">Директор МАУ КП Ленинского района</t>
  </si>
  <si>
    <t xml:space="preserve">Надежкина Н.А. </t>
  </si>
  <si>
    <t xml:space="preserve">Омлет натуральный с маслом</t>
  </si>
  <si>
    <t xml:space="preserve">284, 1996</t>
  </si>
  <si>
    <t xml:space="preserve">Бутерброд с сыром</t>
  </si>
  <si>
    <t xml:space="preserve">3, 2004</t>
  </si>
  <si>
    <t xml:space="preserve">Какао-напиток с молоком</t>
  </si>
  <si>
    <t>ТТК</t>
  </si>
  <si>
    <t xml:space="preserve">Хлеб пшеничный</t>
  </si>
  <si>
    <t xml:space="preserve">108, 2013</t>
  </si>
  <si>
    <t xml:space="preserve">Хлеб ржано-пшеничный</t>
  </si>
  <si>
    <t xml:space="preserve">110, 2013</t>
  </si>
  <si>
    <t xml:space="preserve">Огурцы свежие порционные </t>
  </si>
  <si>
    <t xml:space="preserve">106, 2013</t>
  </si>
  <si>
    <t xml:space="preserve">Суп картофельный с бобовыми (горох)</t>
  </si>
  <si>
    <t xml:space="preserve">138, 1996</t>
  </si>
  <si>
    <t xml:space="preserve">Компот из вишни</t>
  </si>
  <si>
    <t xml:space="preserve">585, 1995</t>
  </si>
  <si>
    <t xml:space="preserve">Плов с курицей (филе)</t>
  </si>
  <si>
    <t xml:space="preserve">492, 2004</t>
  </si>
  <si>
    <t xml:space="preserve">Каша молочная геркулесовая с маслом</t>
  </si>
  <si>
    <t xml:space="preserve">257, 1996</t>
  </si>
  <si>
    <t xml:space="preserve">Чай с молоком</t>
  </si>
  <si>
    <t xml:space="preserve">630, 1996</t>
  </si>
  <si>
    <t xml:space="preserve">Помидоры свежие порционные </t>
  </si>
  <si>
    <t xml:space="preserve">132, 1996</t>
  </si>
  <si>
    <t xml:space="preserve">Компот из кураги</t>
  </si>
  <si>
    <t xml:space="preserve">588, 1996</t>
  </si>
  <si>
    <t xml:space="preserve">Огурцы свежие порционные</t>
  </si>
  <si>
    <t xml:space="preserve">Кофейный напиток на сгущенном молоке</t>
  </si>
  <si>
    <t xml:space="preserve">690, 2004</t>
  </si>
  <si>
    <t xml:space="preserve">Борщ сибирский со сметаной</t>
  </si>
  <si>
    <t xml:space="preserve">113, 1996</t>
  </si>
  <si>
    <t xml:space="preserve">590, 1996</t>
  </si>
  <si>
    <t xml:space="preserve">297, 1996</t>
  </si>
  <si>
    <t xml:space="preserve">Бутерброд с маслом </t>
  </si>
  <si>
    <t xml:space="preserve">1, 2004</t>
  </si>
  <si>
    <t xml:space="preserve">Чай с сахаром</t>
  </si>
  <si>
    <t xml:space="preserve">685, 2004</t>
  </si>
  <si>
    <t xml:space="preserve">Горошек зеленый консервированный</t>
  </si>
  <si>
    <t>пт</t>
  </si>
  <si>
    <t xml:space="preserve">129, 1996</t>
  </si>
  <si>
    <t xml:space="preserve">Напиток из плодов шиповника </t>
  </si>
  <si>
    <t xml:space="preserve">83, 2000</t>
  </si>
  <si>
    <t xml:space="preserve">Каша молочная пшенная с маслом</t>
  </si>
  <si>
    <t xml:space="preserve">257, 1996; </t>
  </si>
  <si>
    <t xml:space="preserve">Чай с лимоном</t>
  </si>
  <si>
    <t xml:space="preserve">686, 2004</t>
  </si>
  <si>
    <t>кисломол.</t>
  </si>
  <si>
    <t xml:space="preserve">Сыр порционно</t>
  </si>
  <si>
    <t xml:space="preserve">97, 1997</t>
  </si>
  <si>
    <t xml:space="preserve">Суп крестьянский с крупой и сметаной</t>
  </si>
  <si>
    <t xml:space="preserve">134, 2004</t>
  </si>
  <si>
    <t xml:space="preserve">Компот из клубники </t>
  </si>
  <si>
    <t xml:space="preserve">634, 2004</t>
  </si>
  <si>
    <t xml:space="preserve">Кофейный напиток на сгущенном молоке </t>
  </si>
  <si>
    <t xml:space="preserve">Бутерброд с маслом</t>
  </si>
  <si>
    <t xml:space="preserve">110, 2000</t>
  </si>
  <si>
    <t xml:space="preserve">585, 1996</t>
  </si>
  <si>
    <t xml:space="preserve">Бутерброд с повидлом и маслом</t>
  </si>
  <si>
    <t xml:space="preserve">2, 2004</t>
  </si>
  <si>
    <t xml:space="preserve">128, 1996</t>
  </si>
  <si>
    <t xml:space="preserve">Чай с молоком </t>
  </si>
  <si>
    <t xml:space="preserve">Суп с рыбными консервами (сайра)</t>
  </si>
  <si>
    <t xml:space="preserve">153, 2013</t>
  </si>
  <si>
    <t xml:space="preserve">Компот из изюма</t>
  </si>
  <si>
    <t xml:space="preserve">Кукуруза десертная консервированная порционно</t>
  </si>
  <si>
    <t>пт.</t>
  </si>
  <si>
    <t xml:space="preserve">Компот из свежих яблок</t>
  </si>
  <si>
    <t xml:space="preserve">Кофейный напиток на молоке</t>
  </si>
  <si>
    <t xml:space="preserve">692, 2004</t>
  </si>
  <si>
    <t xml:space="preserve">Щи из свежей капусты с картофелем и сметаной</t>
  </si>
  <si>
    <t xml:space="preserve">120, 1996</t>
  </si>
  <si>
    <t xml:space="preserve">Рассольник домашний со сметаной</t>
  </si>
  <si>
    <t xml:space="preserve">Суп из овощей со сметаной</t>
  </si>
  <si>
    <t xml:space="preserve">Запеканка творожная со сгущенным молоком</t>
  </si>
  <si>
    <t xml:space="preserve">Рассольник Лениградский со сметаной</t>
  </si>
  <si>
    <t xml:space="preserve">Борщ с капустой, картофелем и сметаной</t>
  </si>
  <si>
    <t xml:space="preserve">Макаронные изделия отварные</t>
  </si>
  <si>
    <t xml:space="preserve">Биточек (говядина) с соусом томатным </t>
  </si>
  <si>
    <t xml:space="preserve">64, 2000; 540, 2004</t>
  </si>
  <si>
    <t xml:space="preserve">516, 2004</t>
  </si>
  <si>
    <t xml:space="preserve">Картофельное пюре</t>
  </si>
  <si>
    <t xml:space="preserve">Гречка отварная</t>
  </si>
  <si>
    <t xml:space="preserve">Котлета рубленая из птицы с маслом</t>
  </si>
  <si>
    <t xml:space="preserve">498, 2004</t>
  </si>
  <si>
    <t xml:space="preserve">463, 2004</t>
  </si>
  <si>
    <t xml:space="preserve">Котлета рубленая из птицы с соусом сметанным</t>
  </si>
  <si>
    <t xml:space="preserve">498, 20004; 553, 1996</t>
  </si>
  <si>
    <t xml:space="preserve">463, 1996</t>
  </si>
  <si>
    <t xml:space="preserve">Тефтели из говядины паровые в соусе </t>
  </si>
  <si>
    <t xml:space="preserve">Капуста тушеная</t>
  </si>
  <si>
    <t xml:space="preserve">75, 2000</t>
  </si>
  <si>
    <t xml:space="preserve">64, 2004</t>
  </si>
  <si>
    <t xml:space="preserve">340, 2013</t>
  </si>
  <si>
    <t xml:space="preserve">472, 1996</t>
  </si>
  <si>
    <t xml:space="preserve">Печень по-строгановски</t>
  </si>
  <si>
    <t xml:space="preserve">512, 2004</t>
  </si>
  <si>
    <t xml:space="preserve">431, 2004</t>
  </si>
  <si>
    <t xml:space="preserve">Яблоко свежее</t>
  </si>
  <si>
    <t xml:space="preserve">112, 2013</t>
  </si>
  <si>
    <t xml:space="preserve">Мандарины свежие</t>
  </si>
  <si>
    <t xml:space="preserve">Котлета рыбная любительская (филе минтая) с маслом</t>
  </si>
  <si>
    <t xml:space="preserve">Кисель из брусники</t>
  </si>
  <si>
    <t xml:space="preserve">Котлета "Дуэт" с маслом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</si>
</sst>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0.000000"/>
      <color theme="1"/>
      <name val="Arial"/>
    </font>
    <font>
      <sz val="10.000000"/>
      <color rgb="FF4C4C4C"/>
      <name val="Arial"/>
    </font>
    <font>
      <sz val="10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4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8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/>
      </patternFill>
    </fill>
    <fill>
      <patternFill patternType="solid">
        <fgColor theme="0" tint="-0.14999847407452621"/>
        <bgColor/>
      </patternFill>
    </fill>
  </fills>
  <borders count="23">
    <border>
      <left/>
      <right/>
      <top/>
      <bottom/>
      <diagonal/>
    </border>
    <border>
      <left style="thin">
        <color/>
      </left>
      <right style="thin">
        <color/>
      </right>
      <top style="medium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/>
      <right style="thin">
        <color/>
      </right>
      <top/>
      <bottom/>
      <diagonal/>
    </border>
    <border>
      <left/>
      <right style="thin">
        <color/>
      </right>
      <top/>
      <bottom style="thin">
        <color/>
      </bottom>
      <diagonal/>
    </border>
    <border>
      <left style="medium">
        <color/>
      </left>
      <right style="thin">
        <color/>
      </right>
      <top style="medium">
        <color/>
      </top>
      <bottom style="medium">
        <color/>
      </bottom>
      <diagonal/>
    </border>
    <border>
      <left style="thin">
        <color/>
      </left>
      <right style="thin">
        <color/>
      </right>
      <top style="medium">
        <color/>
      </top>
      <bottom style="medium">
        <color/>
      </bottom>
      <diagonal/>
    </border>
    <border>
      <left style="thin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 style="thin">
        <color/>
      </right>
      <top style="medium">
        <color/>
      </top>
      <bottom/>
      <diagonal/>
    </border>
    <border>
      <left/>
      <right style="thin">
        <color/>
      </right>
      <top style="medium">
        <color/>
      </top>
      <bottom/>
      <diagonal/>
    </border>
    <border>
      <left style="thin">
        <color/>
      </left>
      <right style="thin">
        <color/>
      </right>
      <top style="medium">
        <color/>
      </top>
      <bottom/>
      <diagonal/>
    </border>
    <border>
      <left style="thin">
        <color/>
      </left>
      <right style="medium">
        <color/>
      </right>
      <top style="medium">
        <color/>
      </top>
      <bottom style="thin">
        <color/>
      </bottom>
      <diagonal/>
    </border>
    <border>
      <left style="medium">
        <color/>
      </left>
      <right style="thin">
        <color/>
      </right>
      <top/>
      <bottom/>
      <diagonal/>
    </border>
    <border>
      <left style="thin">
        <color/>
      </left>
      <right style="medium">
        <color/>
      </right>
      <top style="thin">
        <color/>
      </top>
      <bottom style="thin">
        <color/>
      </bottom>
      <diagonal/>
    </border>
    <border>
      <left style="medium">
        <color/>
      </left>
      <right style="thin">
        <color/>
      </right>
      <top/>
      <bottom style="thin">
        <color/>
      </bottom>
      <diagonal/>
    </border>
    <border>
      <left style="medium">
        <color/>
      </left>
      <right style="thin">
        <color/>
      </right>
      <top style="thin">
        <color/>
      </top>
      <bottom/>
      <diagonal/>
    </border>
    <border>
      <left style="medium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/>
      <top style="thin">
        <color/>
      </top>
      <bottom style="medium">
        <color/>
      </bottom>
      <diagonal/>
    </border>
    <border>
      <left/>
      <right style="thin">
        <color/>
      </right>
      <top style="thin">
        <color/>
      </top>
      <bottom style="medium">
        <color/>
      </bottom>
      <diagonal/>
    </border>
  </borders>
  <cellStyleXfs count="9">
    <xf fontId="0" fillId="0" borderId="0" numFmtId="0"/>
    <xf fontId="11" fillId="0" borderId="0" numFmtId="0"/>
    <xf fontId="12" fillId="0" borderId="0" numFmtId="0"/>
    <xf fontId="12" fillId="0" borderId="0" numFmtId="0"/>
    <xf fontId="12" fillId="0" borderId="0" numFmtId="0"/>
    <xf fontId="12" fillId="0" borderId="0" numFmtId="0"/>
    <xf fontId="12" fillId="0" borderId="0" numFmtId="0"/>
    <xf fontId="12" fillId="0" borderId="0" numFmtId="0"/>
    <xf fontId="12" fillId="0" borderId="0" numFmtId="0"/>
  </cellStyleXfs>
  <cellXfs count="56">
    <xf fontId="0" fillId="0" borderId="0" numFmtId="0" xfId="0"/>
    <xf fontId="2" fillId="0" borderId="0" numFmtId="0" xfId="0" applyFont="1" applyAlignment="1">
      <alignment horizontal="left"/>
    </xf>
    <xf fontId="2" fillId="0" borderId="0" numFmtId="0" xfId="0" applyFont="1"/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0" fillId="0" borderId="1" numFmtId="0" xfId="0" applyBorder="1"/>
    <xf fontId="0" fillId="2" borderId="2" numFmtId="0" xfId="0" applyFill="1" applyBorder="1" applyProtection="1">
      <protection locked="0"/>
    </xf>
    <xf fontId="0" fillId="0" borderId="2" numFmtId="0" xfId="0" applyBorder="1"/>
    <xf fontId="0" fillId="0" borderId="4" numFmtId="0" xfId="0" applyBorder="1"/>
    <xf fontId="2" fillId="0" borderId="2" numFmtId="0" xfId="0" applyFont="1" applyBorder="1" applyAlignment="1">
      <alignment vertical="top" wrapText="1"/>
    </xf>
    <xf fontId="0" fillId="0" borderId="5" numFmtId="0" xfId="0" applyBorder="1"/>
    <xf fontId="0" fillId="0" borderId="6" numFmtId="0" xfId="0" applyBorder="1"/>
    <xf fontId="2" fillId="0" borderId="0" numFmtId="0" xfId="0" applyFont="1" applyAlignment="1">
      <alignment horizontal="right"/>
    </xf>
    <xf fontId="2" fillId="0" borderId="5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5" fillId="0" borderId="2" numFmtId="0" xfId="0" applyFont="1" applyBorder="1" applyAlignment="1" applyProtection="1">
      <alignment horizontal="right"/>
      <protection locked="0"/>
    </xf>
    <xf fontId="2" fillId="0" borderId="2" numFmtId="0" xfId="0" applyFont="1" applyBorder="1" applyAlignment="1">
      <alignment horizontal="center" vertical="top" wrapText="1"/>
    </xf>
    <xf fontId="2" fillId="0" borderId="12" numFmtId="0" xfId="0" applyFont="1" applyBorder="1" applyAlignment="1">
      <alignment horizontal="center"/>
    </xf>
    <xf fontId="2" fillId="0" borderId="13" numFmtId="0" xfId="0" applyFont="1" applyBorder="1" applyAlignment="1">
      <alignment horizontal="center"/>
    </xf>
    <xf fontId="0" fillId="0" borderId="14" numFmtId="0" xfId="0" applyBorder="1"/>
    <xf fontId="2" fillId="0" borderId="16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2" fillId="0" borderId="17" numFmtId="0" xfId="0" applyFont="1" applyBorder="1" applyAlignment="1">
      <alignment horizontal="center" vertical="top" wrapText="1"/>
    </xf>
    <xf fontId="2" fillId="0" borderId="19" numFmtId="0" xfId="0" applyFont="1" applyBorder="1" applyAlignment="1">
      <alignment horizontal="center"/>
    </xf>
    <xf fontId="2" fillId="0" borderId="9" numFmtId="0" xfId="0" applyFont="1" applyBorder="1"/>
    <xf fontId="2" fillId="0" borderId="10" numFmtId="0" xfId="0" applyFont="1" applyBorder="1"/>
    <xf fontId="2" fillId="3" borderId="20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vertical="top" wrapText="1"/>
    </xf>
    <xf fontId="2" fillId="3" borderId="3" numFmtId="0" xfId="0" applyFont="1" applyFill="1" applyBorder="1" applyAlignment="1">
      <alignment horizontal="center" vertical="top" wrapText="1"/>
    </xf>
    <xf fontId="2" fillId="3" borderId="2" numFmtId="0" xfId="0" applyFont="1" applyFill="1" applyBorder="1" applyAlignment="1">
      <alignment horizontal="center"/>
    </xf>
    <xf fontId="2" fillId="0" borderId="10" numFmtId="0" xfId="0" applyFont="1" applyBorder="1" applyAlignment="1">
      <alignment horizontal="center"/>
    </xf>
    <xf fontId="7" fillId="0" borderId="0" numFmtId="0" xfId="0" applyFont="1" applyAlignment="1">
      <alignment horizontal="left" vertical="center"/>
    </xf>
    <xf fontId="9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2" fillId="2" borderId="2" numFmtId="0" xfId="0" applyFont="1" applyFill="1" applyBorder="1" applyProtection="1">
      <protection locked="0"/>
    </xf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5" numFmtId="0" xfId="0" applyFont="1" applyFill="1" applyBorder="1" applyAlignment="1" applyProtection="1">
      <alignment horizontal="center" vertical="top" wrapText="1"/>
      <protection locked="0"/>
    </xf>
    <xf fontId="2" fillId="2" borderId="2" numFmtId="0" xfId="0" applyFont="1" applyFill="1" applyBorder="1" applyAlignment="1" applyProtection="1">
      <alignment vertical="top" wrapText="1"/>
      <protection locked="0"/>
    </xf>
    <xf fontId="2" fillId="2" borderId="2" numFmtId="0" xfId="0" applyFont="1" applyFill="1" applyBorder="1" applyAlignment="1" applyProtection="1">
      <alignment horizontal="center" vertical="top" wrapText="1"/>
      <protection locked="0"/>
    </xf>
    <xf fontId="2" fillId="2" borderId="17" numFmtId="0" xfId="0" applyFont="1" applyFill="1" applyBorder="1" applyAlignment="1" applyProtection="1">
      <alignment horizontal="center" vertical="top" wrapText="1"/>
      <protection locked="0"/>
    </xf>
    <xf fontId="8" fillId="0" borderId="9" numFmtId="0" xfId="0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top"/>
    </xf>
    <xf fontId="2" fillId="2" borderId="4" numFmtId="1" xfId="0" applyNumberFormat="1" applyFont="1" applyFill="1" applyBorder="1" applyAlignment="1" applyProtection="1">
      <alignment horizontal="center"/>
      <protection locked="0"/>
    </xf>
    <xf fontId="2" fillId="2" borderId="2" numFmtId="1" xfId="0" applyNumberFormat="1" applyFont="1" applyFill="1" applyBorder="1" applyAlignment="1" applyProtection="1">
      <alignment horizontal="center"/>
      <protection locked="0"/>
    </xf>
    <xf fontId="2" fillId="2" borderId="2" numFmtId="0" xfId="0" applyFont="1" applyFill="1" applyBorder="1" applyAlignment="1" applyProtection="1">
      <alignment wrapText="1"/>
      <protection locked="0"/>
    </xf>
    <xf fontId="0" fillId="0" borderId="2" numFmtId="0" xfId="0" applyBorder="1" applyAlignment="1" applyProtection="1">
      <alignment wrapText="1"/>
      <protection locked="0"/>
    </xf>
    <xf fontId="2" fillId="2" borderId="2" numFmtId="0" xfId="0" applyFont="1" applyFill="1" applyBorder="1" applyAlignment="1" applyProtection="1">
      <alignment horizontal="left" wrapText="1"/>
      <protection locked="0"/>
    </xf>
    <xf fontId="6" fillId="3" borderId="21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F89" sqref="F89"/>
    </sheetView>
  </sheetViews>
  <sheetFormatPr defaultRowHeight="12.75"/>
  <cols>
    <col customWidth="1" min="1" max="1" style="2" width="4.7109375"/>
    <col customWidth="1" min="2" max="2" style="2" width="5.28515625"/>
    <col min="3" max="3" style="1" width="9.140625"/>
    <col customWidth="1" min="4" max="4" style="1" width="11.5703125"/>
    <col customWidth="1" min="5" max="5" style="2" width="52.5703125"/>
    <col customWidth="1" min="6" max="6" style="2" width="9.28515625"/>
    <col customWidth="1" min="7" max="7" style="2" width="10"/>
    <col customWidth="1" min="8" max="8" style="2" width="7.5703125"/>
    <col customWidth="1" min="9" max="9" style="2" width="6.85546875"/>
    <col customWidth="1" min="10" max="10" style="2" width="8.140625"/>
    <col customWidth="1" min="11" max="11" style="2" width="11.28515625"/>
    <col bestFit="1" customWidth="1" min="12" max="12" style="2" width="11.5703125"/>
    <col min="13" max="16384" style="2" width="9.140625"/>
  </cols>
  <sheetData>
    <row r="1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ht="13.5">
      <c r="C4" s="2"/>
      <c r="D4" s="4"/>
      <c r="H4" s="47" t="s">
        <v>36</v>
      </c>
      <c r="I4" s="47" t="s">
        <v>37</v>
      </c>
      <c r="J4" s="47" t="s">
        <v>38</v>
      </c>
    </row>
    <row r="5" ht="34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13.300000000000001</v>
      </c>
      <c r="H6" s="40">
        <v>20.699999999999999</v>
      </c>
      <c r="I6" s="40">
        <v>3.6000000000000001</v>
      </c>
      <c r="J6" s="40">
        <v>253</v>
      </c>
      <c r="K6" s="41" t="s">
        <v>42</v>
      </c>
      <c r="L6" s="40">
        <v>42.109999999999999</v>
      </c>
    </row>
    <row r="7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ht="1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3.6000000000000001</v>
      </c>
      <c r="H8" s="43">
        <v>2.8999999999999999</v>
      </c>
      <c r="I8" s="43">
        <v>25</v>
      </c>
      <c r="J8" s="43">
        <v>144</v>
      </c>
      <c r="K8" s="44" t="s">
        <v>46</v>
      </c>
      <c r="L8" s="43">
        <v>21.57</v>
      </c>
    </row>
    <row r="9" ht="1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10.300000000000001</v>
      </c>
      <c r="J9" s="43">
        <v>107</v>
      </c>
      <c r="K9" s="44" t="s">
        <v>44</v>
      </c>
      <c r="L9" s="43">
        <v>18.739999999999998</v>
      </c>
    </row>
    <row r="10" ht="1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0.40000000000000002</v>
      </c>
      <c r="H10" s="43">
        <v>0.40000000000000002</v>
      </c>
      <c r="I10" s="43">
        <v>9.8000000000000007</v>
      </c>
      <c r="J10" s="43">
        <v>47</v>
      </c>
      <c r="K10" s="44" t="s">
        <v>139</v>
      </c>
      <c r="L10" s="43">
        <v>18.219999999999999</v>
      </c>
    </row>
    <row r="11" ht="1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0.23999999999999999</v>
      </c>
      <c r="I11" s="43">
        <v>14.800000000000001</v>
      </c>
      <c r="J11" s="43">
        <v>90.299999999999997</v>
      </c>
      <c r="K11" s="44" t="s">
        <v>48</v>
      </c>
      <c r="L11" s="43">
        <v>2.5299999999999998</v>
      </c>
    </row>
    <row r="12" ht="1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1.3200000000000001</v>
      </c>
      <c r="H12" s="43">
        <v>0.23999999999999999</v>
      </c>
      <c r="I12" s="43">
        <v>6.7999999999999998</v>
      </c>
      <c r="J12" s="43">
        <v>36.200000000000003</v>
      </c>
      <c r="K12" s="44" t="s">
        <v>50</v>
      </c>
      <c r="L12" s="43">
        <v>1.6800000000000002</v>
      </c>
    </row>
    <row r="13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25.920000000000002</v>
      </c>
      <c r="H13" s="19">
        <f t="shared" si="0"/>
        <v>29.079999999999991</v>
      </c>
      <c r="I13" s="19">
        <f t="shared" si="0"/>
        <v>70.299999999999997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0.10000000000000001</v>
      </c>
      <c r="I14" s="43">
        <v>1.5</v>
      </c>
      <c r="J14" s="43">
        <v>8.4000000000000004</v>
      </c>
      <c r="K14" s="44" t="s">
        <v>52</v>
      </c>
      <c r="L14" s="43">
        <v>20.66</v>
      </c>
    </row>
    <row r="15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3.3999999999999999</v>
      </c>
      <c r="I15" s="43">
        <v>12.1</v>
      </c>
      <c r="J15" s="43">
        <v>86</v>
      </c>
      <c r="K15" s="44" t="s">
        <v>54</v>
      </c>
      <c r="L15" s="43">
        <v>7.7999999999999998</v>
      </c>
    </row>
    <row r="16" ht="1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20.600000000000001</v>
      </c>
      <c r="H16" s="43">
        <v>20.399999999999999</v>
      </c>
      <c r="I16" s="43">
        <v>48.700000000000003</v>
      </c>
      <c r="J16" s="43">
        <v>461.60000000000002</v>
      </c>
      <c r="K16" s="44" t="s">
        <v>58</v>
      </c>
      <c r="L16" s="43">
        <v>99.329999999999998</v>
      </c>
    </row>
    <row r="17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ht="1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0.40000000000000002</v>
      </c>
      <c r="H18" s="43">
        <v>0.20000000000000001</v>
      </c>
      <c r="I18" s="43">
        <v>12.699999999999999</v>
      </c>
      <c r="J18" s="43">
        <v>54</v>
      </c>
      <c r="K18" s="44" t="s">
        <v>56</v>
      </c>
      <c r="L18" s="43">
        <v>24.789999999999999</v>
      </c>
    </row>
    <row r="19" ht="1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3.3999999999999999</v>
      </c>
      <c r="H19" s="43">
        <v>0.40000000000000002</v>
      </c>
      <c r="I19" s="43">
        <v>22.100000000000001</v>
      </c>
      <c r="J19" s="43">
        <v>120.7</v>
      </c>
      <c r="K19" s="44" t="s">
        <v>48</v>
      </c>
      <c r="L19" s="43">
        <v>3.7999999999999998</v>
      </c>
    </row>
    <row r="20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0.35999999999999999</v>
      </c>
      <c r="I20" s="43">
        <v>10.199999999999999</v>
      </c>
      <c r="J20" s="43">
        <v>70.299999999999997</v>
      </c>
      <c r="K20" s="44" t="s">
        <v>50</v>
      </c>
      <c r="L20" s="43">
        <v>2.52</v>
      </c>
    </row>
    <row r="2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158.90000000000001</v>
      </c>
    </row>
    <row r="24" ht="15.7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54.600000000000001</v>
      </c>
      <c r="H24" s="32">
        <f t="shared" si="4"/>
        <v>53.939999999999984</v>
      </c>
      <c r="I24" s="32">
        <f t="shared" si="4"/>
        <v>177.59999999999999</v>
      </c>
      <c r="J24" s="32">
        <f t="shared" si="4"/>
        <v>1478.5</v>
      </c>
      <c r="K24" s="32"/>
      <c r="L24" s="32">
        <f t="shared" ref="L24" si="5">L13+L23</f>
        <v>263.75</v>
      </c>
    </row>
    <row r="25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6.5999999999999996</v>
      </c>
      <c r="H25" s="40">
        <v>10.9</v>
      </c>
      <c r="I25" s="40">
        <v>24.399999999999999</v>
      </c>
      <c r="J25" s="40">
        <v>223</v>
      </c>
      <c r="K25" s="41" t="s">
        <v>60</v>
      </c>
      <c r="L25" s="40">
        <v>21.390000000000001</v>
      </c>
    </row>
    <row r="26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9.3399999999999999</v>
      </c>
    </row>
    <row r="28" ht="1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6.9000000000000004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21.329999999999998</v>
      </c>
    </row>
    <row r="29" ht="1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0.80000000000000004</v>
      </c>
      <c r="H29" s="43">
        <v>0.20000000000000001</v>
      </c>
      <c r="I29" s="43">
        <v>7.5</v>
      </c>
      <c r="J29" s="43">
        <v>38</v>
      </c>
      <c r="K29" s="44">
        <v>112.2013</v>
      </c>
      <c r="L29" s="43">
        <v>33.75</v>
      </c>
    </row>
    <row r="30" ht="1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0.23999999999999999</v>
      </c>
      <c r="I30" s="43">
        <v>14.800000000000001</v>
      </c>
      <c r="J30" s="43">
        <v>90.299999999999997</v>
      </c>
      <c r="K30" s="44" t="s">
        <v>48</v>
      </c>
      <c r="L30" s="43">
        <v>2.5299999999999998</v>
      </c>
    </row>
    <row r="31" ht="1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1.3200000000000001</v>
      </c>
      <c r="H31" s="43">
        <v>0.23999999999999999</v>
      </c>
      <c r="I31" s="43">
        <v>6.7999999999999998</v>
      </c>
      <c r="J31" s="43">
        <v>36.200000000000003</v>
      </c>
      <c r="K31" s="44" t="s">
        <v>50</v>
      </c>
      <c r="L31" s="43">
        <v>1.6800000000000002</v>
      </c>
    </row>
    <row r="3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27.879999999999999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0.69999999999999996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ht="1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1.6499999999999999</v>
      </c>
      <c r="H34" s="43">
        <v>5.2000000000000002</v>
      </c>
      <c r="I34" s="43">
        <v>8.4000000000000004</v>
      </c>
      <c r="J34" s="43">
        <v>87</v>
      </c>
      <c r="K34" s="44" t="s">
        <v>64</v>
      </c>
      <c r="L34" s="43">
        <v>14.630000000000001</v>
      </c>
    </row>
    <row r="35" ht="25.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16.800000000000001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74.140000000000001</v>
      </c>
    </row>
    <row r="36" ht="1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5.7000000000000002</v>
      </c>
      <c r="H36" s="43">
        <v>6.7000000000000002</v>
      </c>
      <c r="I36" s="43">
        <v>29</v>
      </c>
      <c r="J36" s="43">
        <v>145</v>
      </c>
      <c r="K36" s="44" t="s">
        <v>120</v>
      </c>
      <c r="L36" s="43">
        <v>19.039999999999999</v>
      </c>
    </row>
    <row r="37" ht="1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0.29999999999999999</v>
      </c>
      <c r="H37" s="43">
        <v>0</v>
      </c>
      <c r="I37" s="43">
        <v>9.0999999999999996</v>
      </c>
      <c r="J37" s="43">
        <v>37</v>
      </c>
      <c r="K37" s="44" t="s">
        <v>66</v>
      </c>
      <c r="L37" s="43">
        <v>7.0499999999999998</v>
      </c>
    </row>
    <row r="38" ht="1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3.3999999999999999</v>
      </c>
      <c r="H38" s="43">
        <v>0.40000000000000002</v>
      </c>
      <c r="I38" s="43">
        <v>22.100000000000001</v>
      </c>
      <c r="J38" s="43">
        <v>120.7</v>
      </c>
      <c r="K38" s="44" t="s">
        <v>48</v>
      </c>
      <c r="L38" s="43">
        <v>3.7999999999999998</v>
      </c>
    </row>
    <row r="39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0.35999999999999999</v>
      </c>
      <c r="I39" s="43">
        <v>10.199999999999999</v>
      </c>
      <c r="J39" s="43">
        <v>70.299999999999997</v>
      </c>
      <c r="K39" s="44" t="s">
        <v>50</v>
      </c>
      <c r="L39" s="43">
        <v>2.52</v>
      </c>
    </row>
    <row r="40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96.700000000000003</v>
      </c>
      <c r="J42" s="19">
        <f t="shared" ref="J42:L42" si="13">SUM(J33:J41)</f>
        <v>764.39999999999998</v>
      </c>
      <c r="K42" s="25"/>
      <c r="L42" s="19">
        <f t="shared" si="13"/>
        <v>141.84000000000003</v>
      </c>
    </row>
    <row r="43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49.950000000000003</v>
      </c>
      <c r="H43" s="32">
        <f t="shared" ref="H43" si="15">H32+H42</f>
        <v>58.559999999999995</v>
      </c>
      <c r="I43" s="32">
        <f t="shared" ref="I43" si="16">I32+I42</f>
        <v>181.59999999999999</v>
      </c>
      <c r="J43" s="32">
        <f t="shared" ref="J43:L43" si="17">J32+J42</f>
        <v>1458.9000000000001</v>
      </c>
      <c r="K43" s="32"/>
      <c r="L43" s="32">
        <f t="shared" si="17"/>
        <v>231.86000000000004</v>
      </c>
    </row>
    <row r="44" ht="1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7.4000000000000004</v>
      </c>
      <c r="I44" s="40">
        <v>5.5999999999999996</v>
      </c>
      <c r="J44" s="40">
        <v>233</v>
      </c>
      <c r="K44" s="41">
        <v>340.2013</v>
      </c>
      <c r="L44" s="43">
        <v>74.030000000000001</v>
      </c>
    </row>
    <row r="45" ht="1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3.2000000000000002</v>
      </c>
      <c r="H45" s="43">
        <v>6.5999999999999996</v>
      </c>
      <c r="I45" s="43">
        <v>16.399999999999999</v>
      </c>
      <c r="J45" s="43">
        <v>198</v>
      </c>
      <c r="K45" s="44">
        <v>472.19959999999998</v>
      </c>
      <c r="L45" s="43">
        <v>25.289999999999999</v>
      </c>
    </row>
    <row r="46" ht="1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0.10000000000000001</v>
      </c>
      <c r="I46" s="43">
        <v>1.5</v>
      </c>
      <c r="J46" s="43">
        <v>8.4000000000000004</v>
      </c>
      <c r="K46" s="44" t="s">
        <v>52</v>
      </c>
      <c r="L46" s="43">
        <v>20.66</v>
      </c>
    </row>
    <row r="47" ht="1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2.7999999999999998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15.359999999999999</v>
      </c>
    </row>
    <row r="48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ht="1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0.23999999999999999</v>
      </c>
      <c r="I50" s="43">
        <v>14.800000000000001</v>
      </c>
      <c r="J50" s="43">
        <v>90.299999999999997</v>
      </c>
      <c r="K50" s="44" t="s">
        <v>48</v>
      </c>
      <c r="L50" s="43">
        <v>2.5299999999999998</v>
      </c>
    </row>
    <row r="51" ht="1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1.3200000000000001</v>
      </c>
      <c r="H51" s="43">
        <v>0.23999999999999999</v>
      </c>
      <c r="I51" s="43">
        <v>7.9000000000000004</v>
      </c>
      <c r="J51" s="43">
        <v>36.200000000000003</v>
      </c>
      <c r="K51" s="44" t="s">
        <v>50</v>
      </c>
      <c r="L51" s="43">
        <v>1.6800000000000002</v>
      </c>
    </row>
    <row r="52" ht="1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21.120000000000001</v>
      </c>
      <c r="H52" s="19">
        <f>SUM(H44:H51)</f>
        <v>16.379999999999999</v>
      </c>
      <c r="I52" s="19">
        <f>SUM(I44:I51)</f>
        <v>55.999999999999993</v>
      </c>
      <c r="J52" s="19">
        <f>SUM(J44:J51)</f>
        <v>631.89999999999998</v>
      </c>
      <c r="K52" s="25"/>
      <c r="L52" s="19">
        <f>SUM(L44:L51)</f>
        <v>139.54999999999998</v>
      </c>
    </row>
    <row r="53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0.10000000000000001</v>
      </c>
      <c r="I53" s="43">
        <v>1.5</v>
      </c>
      <c r="J53" s="43">
        <v>8.4000000000000004</v>
      </c>
      <c r="K53" s="44" t="s">
        <v>52</v>
      </c>
      <c r="L53" s="43">
        <v>20.66</v>
      </c>
    </row>
    <row r="54" ht="1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3.2000000000000002</v>
      </c>
      <c r="H54" s="43">
        <v>5.5999999999999996</v>
      </c>
      <c r="I54" s="43">
        <v>11.4</v>
      </c>
      <c r="J54" s="43">
        <v>109</v>
      </c>
      <c r="K54" s="44" t="s">
        <v>71</v>
      </c>
      <c r="L54" s="43">
        <v>12.41</v>
      </c>
    </row>
    <row r="55" ht="1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7.4000000000000004</v>
      </c>
      <c r="I55" s="43">
        <v>5.5999999999999996</v>
      </c>
      <c r="J55" s="43">
        <v>233</v>
      </c>
      <c r="K55" s="44">
        <v>340.2013</v>
      </c>
      <c r="L55" s="43">
        <v>74.030000000000001</v>
      </c>
    </row>
    <row r="56" ht="1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3.2000000000000002</v>
      </c>
      <c r="H56" s="43">
        <v>6.5999999999999996</v>
      </c>
      <c r="I56" s="43">
        <v>16.399999999999999</v>
      </c>
      <c r="J56" s="43">
        <v>198</v>
      </c>
      <c r="K56" s="44">
        <v>472.19959999999998</v>
      </c>
      <c r="L56" s="43">
        <v>25.289999999999999</v>
      </c>
    </row>
    <row r="57" ht="1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8.9999999999999997e-002</v>
      </c>
      <c r="H57" s="43">
        <v>0</v>
      </c>
      <c r="I57" s="43">
        <v>11.699999999999999</v>
      </c>
      <c r="J57" s="43">
        <v>80</v>
      </c>
      <c r="K57" s="44" t="s">
        <v>72</v>
      </c>
      <c r="L57" s="43">
        <v>13.550000000000001</v>
      </c>
    </row>
    <row r="58" ht="1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3.3999999999999999</v>
      </c>
      <c r="H58" s="43">
        <v>0.40000000000000002</v>
      </c>
      <c r="I58" s="43">
        <v>22.100000000000001</v>
      </c>
      <c r="J58" s="43">
        <v>120.7</v>
      </c>
      <c r="K58" s="44" t="s">
        <v>48</v>
      </c>
      <c r="L58" s="43">
        <v>3.7999999999999998</v>
      </c>
    </row>
    <row r="59" ht="1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0.35999999999999999</v>
      </c>
      <c r="I59" s="43">
        <v>10.199999999999999</v>
      </c>
      <c r="J59" s="43">
        <v>70.299999999999997</v>
      </c>
      <c r="K59" s="44" t="s">
        <v>50</v>
      </c>
      <c r="L59" s="43">
        <v>2.52</v>
      </c>
    </row>
    <row r="60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ht="1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819.39999999999998</v>
      </c>
      <c r="K62" s="25"/>
      <c r="L62" s="19">
        <f t="shared" si="21"/>
        <v>152.26000000000002</v>
      </c>
    </row>
    <row r="63" ht="15.75" customHeight="1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ht="1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25.399999999999999</v>
      </c>
      <c r="H64" s="40">
        <v>26.899999999999999</v>
      </c>
      <c r="I64" s="40">
        <v>35</v>
      </c>
      <c r="J64" s="40">
        <v>526</v>
      </c>
      <c r="K64" s="41" t="s">
        <v>73</v>
      </c>
      <c r="L64" s="40">
        <v>107.18000000000001</v>
      </c>
    </row>
    <row r="65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ht="1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8.9999999999999997e-002</v>
      </c>
      <c r="H66" s="43">
        <v>0</v>
      </c>
      <c r="I66" s="43">
        <v>9</v>
      </c>
      <c r="J66" s="43">
        <v>36</v>
      </c>
      <c r="K66" s="44" t="s">
        <v>77</v>
      </c>
      <c r="L66" s="43">
        <v>1.8999999999999999</v>
      </c>
    </row>
    <row r="67" ht="1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7.0999999999999996</v>
      </c>
      <c r="I67" s="43">
        <v>10</v>
      </c>
      <c r="J67" s="43">
        <v>153</v>
      </c>
      <c r="K67" s="44" t="s">
        <v>75</v>
      </c>
      <c r="L67" s="43">
        <v>19.75</v>
      </c>
    </row>
    <row r="68" ht="1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0.80000000000000004</v>
      </c>
      <c r="H68" s="43">
        <v>0.20000000000000001</v>
      </c>
      <c r="I68" s="43">
        <v>7.5</v>
      </c>
      <c r="J68" s="43">
        <v>38</v>
      </c>
      <c r="K68" s="44">
        <v>112.2013</v>
      </c>
      <c r="L68" s="43">
        <v>33.75</v>
      </c>
    </row>
    <row r="69" ht="1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0.23999999999999999</v>
      </c>
      <c r="I69" s="43">
        <v>14.800000000000001</v>
      </c>
      <c r="J69" s="43">
        <v>90.299999999999997</v>
      </c>
      <c r="K69" s="44" t="s">
        <v>48</v>
      </c>
      <c r="L69" s="43">
        <v>2.5299999999999998</v>
      </c>
    </row>
    <row r="70" ht="1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1.3200000000000001</v>
      </c>
      <c r="H70" s="43">
        <v>0.23999999999999999</v>
      </c>
      <c r="I70" s="43">
        <v>6.7999999999999998</v>
      </c>
      <c r="J70" s="43">
        <v>36.200000000000003</v>
      </c>
      <c r="K70" s="44" t="s">
        <v>50</v>
      </c>
      <c r="L70" s="43">
        <v>1.6800000000000002</v>
      </c>
    </row>
    <row r="71" ht="1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32.109999999999999</v>
      </c>
      <c r="H71" s="19">
        <f t="shared" ref="H71" si="27">SUM(H64:H70)</f>
        <v>34.680000000000007</v>
      </c>
      <c r="I71" s="19">
        <f t="shared" ref="I71" si="28">SUM(I64:I70)</f>
        <v>83.099999999999994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1.8999999999999999</v>
      </c>
      <c r="H72" s="43">
        <v>0.12</v>
      </c>
      <c r="I72" s="43">
        <v>3.8999999999999999</v>
      </c>
      <c r="J72" s="43">
        <v>24</v>
      </c>
      <c r="K72" s="44" t="s">
        <v>79</v>
      </c>
      <c r="L72" s="43">
        <v>26.48</v>
      </c>
    </row>
    <row r="73" ht="1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1.8999999999999999</v>
      </c>
      <c r="H73" s="43">
        <v>5.7000000000000002</v>
      </c>
      <c r="I73" s="43">
        <v>13.4</v>
      </c>
      <c r="J73" s="43">
        <v>113</v>
      </c>
      <c r="K73" s="44" t="s">
        <v>80</v>
      </c>
      <c r="L73" s="43">
        <v>13.949999999999999</v>
      </c>
    </row>
    <row r="74" ht="25.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227.59999999999999</v>
      </c>
      <c r="K74" s="44" t="s">
        <v>127</v>
      </c>
      <c r="L74" s="43">
        <v>55.93</v>
      </c>
    </row>
    <row r="75" ht="1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8.5999999999999996</v>
      </c>
      <c r="H75" s="43">
        <v>7.7999999999999998</v>
      </c>
      <c r="I75" s="43">
        <v>37.100000000000001</v>
      </c>
      <c r="J75" s="43">
        <v>253</v>
      </c>
      <c r="K75" s="44" t="s">
        <v>128</v>
      </c>
      <c r="L75" s="43">
        <v>13.779999999999999</v>
      </c>
    </row>
    <row r="76" ht="1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0.27000000000000002</v>
      </c>
      <c r="I76" s="43">
        <v>11.5</v>
      </c>
      <c r="J76" s="43">
        <v>51.299999999999997</v>
      </c>
      <c r="K76" s="44" t="s">
        <v>82</v>
      </c>
      <c r="L76" s="43">
        <v>6.7999999999999998</v>
      </c>
    </row>
    <row r="77" ht="1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3.3999999999999999</v>
      </c>
      <c r="H77" s="43">
        <v>0.40000000000000002</v>
      </c>
      <c r="I77" s="43">
        <v>22.100000000000001</v>
      </c>
      <c r="J77" s="43">
        <v>120.7</v>
      </c>
      <c r="K77" s="44" t="s">
        <v>48</v>
      </c>
      <c r="L77" s="43">
        <v>3.7999999999999998</v>
      </c>
    </row>
    <row r="78" ht="1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0.35999999999999999</v>
      </c>
      <c r="I78" s="43">
        <v>10.199999999999999</v>
      </c>
      <c r="J78" s="43">
        <v>70.299999999999997</v>
      </c>
      <c r="K78" s="44" t="s">
        <v>50</v>
      </c>
      <c r="L78" s="43">
        <v>2.52</v>
      </c>
    </row>
    <row r="79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ht="1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859.89999999999998</v>
      </c>
      <c r="K81" s="25"/>
      <c r="L81" s="19">
        <f t="shared" si="33"/>
        <v>123.25999999999999</v>
      </c>
    </row>
    <row r="8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64.230000000000004</v>
      </c>
      <c r="I82" s="32">
        <f t="shared" ref="I82" si="36">I71+I81</f>
        <v>191.39999999999998</v>
      </c>
      <c r="J82" s="32">
        <f t="shared" ref="J82:L82" si="37">J71+J81</f>
        <v>1739.4000000000001</v>
      </c>
      <c r="K82" s="32"/>
      <c r="L82" s="32">
        <f t="shared" si="37"/>
        <v>290.05000000000001</v>
      </c>
    </row>
    <row r="83" ht="1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6.7999999999999998</v>
      </c>
      <c r="H83" s="40">
        <v>10</v>
      </c>
      <c r="I83" s="40">
        <v>28.800000000000001</v>
      </c>
      <c r="J83" s="40">
        <v>232</v>
      </c>
      <c r="K83" s="41" t="s">
        <v>84</v>
      </c>
      <c r="L83" s="40">
        <v>26.93</v>
      </c>
    </row>
    <row r="84" ht="1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5.2000000000000002</v>
      </c>
      <c r="I84" s="43">
        <v>0</v>
      </c>
      <c r="J84" s="43">
        <v>169</v>
      </c>
      <c r="K84" s="44" t="s">
        <v>89</v>
      </c>
      <c r="L84" s="43">
        <v>20.699999999999999</v>
      </c>
    </row>
    <row r="85" ht="1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0.10000000000000001</v>
      </c>
      <c r="H85" s="43">
        <v>0</v>
      </c>
      <c r="I85" s="43">
        <v>9.6999999999999993</v>
      </c>
      <c r="J85" s="43">
        <v>36.899999999999999</v>
      </c>
      <c r="K85" s="44" t="s">
        <v>86</v>
      </c>
      <c r="L85" s="43">
        <v>4.2699999999999996</v>
      </c>
    </row>
    <row r="86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ht="1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0.40000000000000002</v>
      </c>
      <c r="H87" s="43">
        <v>0.40000000000000002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ht="1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0.23999999999999999</v>
      </c>
      <c r="I88" s="43">
        <v>14.800000000000001</v>
      </c>
      <c r="J88" s="43">
        <v>90.299999999999997</v>
      </c>
      <c r="K88" s="44" t="s">
        <v>48</v>
      </c>
      <c r="L88" s="43">
        <v>2.5299999999999998</v>
      </c>
    </row>
    <row r="89" ht="1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1.3200000000000001</v>
      </c>
      <c r="H89" s="43">
        <v>0.23999999999999999</v>
      </c>
      <c r="I89" s="43">
        <v>7.9000000000000004</v>
      </c>
      <c r="J89" s="43">
        <v>36.200000000000003</v>
      </c>
      <c r="K89" s="44" t="s">
        <v>50</v>
      </c>
      <c r="L89" s="43">
        <v>1.6800000000000002</v>
      </c>
    </row>
    <row r="90" ht="1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611.39999999999998</v>
      </c>
      <c r="K90" s="25"/>
      <c r="L90" s="19">
        <f t="shared" si="41"/>
        <v>81.629999999999995</v>
      </c>
    </row>
    <row r="91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0.69999999999999996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ht="1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1.8999999999999999</v>
      </c>
      <c r="H92" s="43">
        <v>5.5999999999999996</v>
      </c>
      <c r="I92" s="43">
        <v>12</v>
      </c>
      <c r="J92" s="43">
        <v>106</v>
      </c>
      <c r="K92" s="44" t="s">
        <v>91</v>
      </c>
      <c r="L92" s="43">
        <v>9.8100000000000005</v>
      </c>
    </row>
    <row r="93" ht="1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10.300000000000001</v>
      </c>
      <c r="H93" s="43">
        <v>10.699999999999999</v>
      </c>
      <c r="I93" s="43">
        <v>8</v>
      </c>
      <c r="J93" s="43">
        <v>270</v>
      </c>
      <c r="K93" s="44" t="s">
        <v>125</v>
      </c>
      <c r="L93" s="43">
        <v>62.369999999999997</v>
      </c>
    </row>
    <row r="94" ht="1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5.5999999999999996</v>
      </c>
      <c r="H94" s="43">
        <v>5.4000000000000004</v>
      </c>
      <c r="I94" s="43">
        <v>5.9000000000000004</v>
      </c>
      <c r="J94" s="43">
        <v>95</v>
      </c>
      <c r="K94" s="44" t="s">
        <v>131</v>
      </c>
      <c r="L94" s="43">
        <v>17.690000000000001</v>
      </c>
    </row>
    <row r="95" ht="1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0.45000000000000001</v>
      </c>
      <c r="H95" s="43">
        <v>0.17999999999999999</v>
      </c>
      <c r="I95" s="43">
        <v>2.7999999999999998</v>
      </c>
      <c r="J95" s="43">
        <v>74.400000000000006</v>
      </c>
      <c r="K95" s="44" t="s">
        <v>93</v>
      </c>
      <c r="L95" s="43">
        <v>14.94</v>
      </c>
    </row>
    <row r="96" ht="1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3.3999999999999999</v>
      </c>
      <c r="H96" s="43">
        <v>0.40000000000000002</v>
      </c>
      <c r="I96" s="43">
        <v>22.100000000000001</v>
      </c>
      <c r="J96" s="43">
        <v>120.7</v>
      </c>
      <c r="K96" s="44" t="s">
        <v>48</v>
      </c>
      <c r="L96" s="43">
        <v>3.7999999999999998</v>
      </c>
    </row>
    <row r="97" ht="1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0.35999999999999999</v>
      </c>
      <c r="I97" s="43">
        <v>10.199999999999999</v>
      </c>
      <c r="J97" s="43">
        <v>70.299999999999997</v>
      </c>
      <c r="K97" s="44" t="s">
        <v>50</v>
      </c>
      <c r="L97" s="43">
        <v>2.52</v>
      </c>
    </row>
    <row r="98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ht="1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24.329999999999998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750.79999999999995</v>
      </c>
      <c r="K100" s="25"/>
      <c r="L100" s="19">
        <f t="shared" si="45"/>
        <v>131.79000000000002</v>
      </c>
    </row>
    <row r="101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13.300000000000001</v>
      </c>
      <c r="H102" s="40">
        <v>20.699999999999999</v>
      </c>
      <c r="I102" s="40">
        <v>3.6000000000000001</v>
      </c>
      <c r="J102" s="40">
        <v>253</v>
      </c>
      <c r="K102" s="41" t="s">
        <v>42</v>
      </c>
      <c r="L102" s="40">
        <v>41.659999999999997</v>
      </c>
    </row>
    <row r="103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ht="1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2.7999999999999998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15.359999999999999</v>
      </c>
    </row>
    <row r="105" ht="1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7.0999999999999996</v>
      </c>
      <c r="I105" s="43">
        <v>10</v>
      </c>
      <c r="J105" s="43">
        <v>153</v>
      </c>
      <c r="K105" s="44" t="s">
        <v>75</v>
      </c>
      <c r="L105" s="43">
        <v>19.75</v>
      </c>
    </row>
    <row r="106" ht="1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0.40000000000000002</v>
      </c>
      <c r="H106" s="43">
        <v>0.40000000000000002</v>
      </c>
      <c r="I106" s="43">
        <v>9.8000000000000007</v>
      </c>
      <c r="J106" s="43">
        <v>47</v>
      </c>
      <c r="K106" s="44" t="s">
        <v>139</v>
      </c>
      <c r="L106" s="43">
        <v>18.219999999999999</v>
      </c>
    </row>
    <row r="107" ht="1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0.23999999999999999</v>
      </c>
      <c r="I107" s="43">
        <v>14.800000000000001</v>
      </c>
      <c r="J107" s="43">
        <v>90.299999999999997</v>
      </c>
      <c r="K107" s="44" t="s">
        <v>48</v>
      </c>
      <c r="L107" s="43">
        <v>2.5299999999999998</v>
      </c>
    </row>
    <row r="108" ht="1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1.3200000000000001</v>
      </c>
      <c r="H108" s="43">
        <v>0.23999999999999999</v>
      </c>
      <c r="I108" s="43">
        <v>6.7999999999999998</v>
      </c>
      <c r="J108" s="43">
        <v>36.200000000000003</v>
      </c>
      <c r="K108" s="44" t="s">
        <v>50</v>
      </c>
      <c r="L108" s="43">
        <v>1.6800000000000002</v>
      </c>
    </row>
    <row r="109" ht="1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54.799999999999997</v>
      </c>
      <c r="J109" s="19">
        <f t="shared" si="50"/>
        <v>645.5</v>
      </c>
      <c r="K109" s="25"/>
      <c r="L109" s="19">
        <f t="shared" ref="L109" si="51">SUM(L102:L108)</f>
        <v>99.200000000000003</v>
      </c>
    </row>
    <row r="110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1.8999999999999999</v>
      </c>
      <c r="H110" s="43">
        <v>0.12</v>
      </c>
      <c r="I110" s="43">
        <v>3.8999999999999999</v>
      </c>
      <c r="J110" s="43">
        <v>24</v>
      </c>
      <c r="K110" s="44" t="s">
        <v>79</v>
      </c>
      <c r="L110" s="43">
        <v>26.48</v>
      </c>
    </row>
    <row r="111" ht="1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ht="1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19.800000000000001</v>
      </c>
      <c r="I112" s="43">
        <v>12.9</v>
      </c>
      <c r="J112" s="43">
        <v>295</v>
      </c>
      <c r="K112" s="44" t="s">
        <v>132</v>
      </c>
      <c r="L112" s="43">
        <v>74.799999999999997</v>
      </c>
    </row>
    <row r="113" ht="1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8.5999999999999996</v>
      </c>
      <c r="H113" s="43">
        <v>7.7999999999999998</v>
      </c>
      <c r="I113" s="43">
        <v>37.100000000000001</v>
      </c>
      <c r="J113" s="43">
        <v>253</v>
      </c>
      <c r="K113" s="44" t="s">
        <v>128</v>
      </c>
      <c r="L113" s="43">
        <v>13.779999999999999</v>
      </c>
    </row>
    <row r="114" ht="1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0.40000000000000002</v>
      </c>
      <c r="H114" s="43">
        <v>0.20000000000000001</v>
      </c>
      <c r="I114" s="43">
        <v>12.699999999999999</v>
      </c>
      <c r="J114" s="43">
        <v>54</v>
      </c>
      <c r="K114" s="44" t="s">
        <v>97</v>
      </c>
      <c r="L114" s="43">
        <v>24.789999999999999</v>
      </c>
    </row>
    <row r="115" ht="1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3.3999999999999999</v>
      </c>
      <c r="H115" s="43">
        <v>0.40000000000000002</v>
      </c>
      <c r="I115" s="43">
        <v>22.100000000000001</v>
      </c>
      <c r="J115" s="43">
        <v>120.7</v>
      </c>
      <c r="K115" s="44" t="s">
        <v>48</v>
      </c>
      <c r="L115" s="43">
        <v>3.7999999999999998</v>
      </c>
    </row>
    <row r="116" ht="1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0.35999999999999999</v>
      </c>
      <c r="I116" s="43">
        <v>10.199999999999999</v>
      </c>
      <c r="J116" s="43">
        <v>70.299999999999997</v>
      </c>
      <c r="K116" s="44" t="s">
        <v>50</v>
      </c>
      <c r="L116" s="43">
        <v>2.52</v>
      </c>
    </row>
    <row r="117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ht="1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ht="15.7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1295</v>
      </c>
      <c r="G120" s="32">
        <f t="shared" ref="G120" si="54">G109+G119</f>
        <v>56.299999999999997</v>
      </c>
      <c r="H120" s="32">
        <f t="shared" ref="H120" si="55">H109+H119</f>
        <v>64.659999999999997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6.7999999999999998</v>
      </c>
      <c r="H121" s="40">
        <v>10</v>
      </c>
      <c r="I121" s="40">
        <v>28.800000000000001</v>
      </c>
      <c r="J121" s="40">
        <v>232</v>
      </c>
      <c r="K121" s="41" t="s">
        <v>60</v>
      </c>
      <c r="L121" s="40">
        <v>20.359999999999999</v>
      </c>
    </row>
    <row r="12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ht="1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3.2000000000000002</v>
      </c>
      <c r="H123" s="43">
        <v>2.6000000000000001</v>
      </c>
      <c r="I123" s="43">
        <v>22.5</v>
      </c>
      <c r="J123" s="43">
        <v>130</v>
      </c>
      <c r="K123" s="44" t="s">
        <v>46</v>
      </c>
      <c r="L123" s="43">
        <v>21.57</v>
      </c>
    </row>
    <row r="124" ht="1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8.0999999999999996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23.640000000000001</v>
      </c>
    </row>
    <row r="125" ht="1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0.80000000000000004</v>
      </c>
      <c r="H125" s="43">
        <v>0.20000000000000001</v>
      </c>
      <c r="I125" s="43">
        <v>7.5</v>
      </c>
      <c r="J125" s="43">
        <v>38</v>
      </c>
      <c r="K125" s="44" t="s">
        <v>139</v>
      </c>
      <c r="L125" s="43">
        <v>33.75</v>
      </c>
    </row>
    <row r="126" ht="1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0.23999999999999999</v>
      </c>
      <c r="I126" s="43">
        <v>14.800000000000001</v>
      </c>
      <c r="J126" s="43">
        <v>90.299999999999997</v>
      </c>
      <c r="K126" s="44" t="s">
        <v>48</v>
      </c>
      <c r="L126" s="43">
        <v>2.5299999999999998</v>
      </c>
    </row>
    <row r="127" ht="1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1.3200000000000001</v>
      </c>
      <c r="H127" s="43">
        <v>0.23999999999999999</v>
      </c>
      <c r="I127" s="43">
        <v>6.7999999999999998</v>
      </c>
      <c r="J127" s="43">
        <v>36.200000000000003</v>
      </c>
      <c r="K127" s="44" t="s">
        <v>50</v>
      </c>
      <c r="L127" s="43">
        <v>1.6800000000000002</v>
      </c>
    </row>
    <row r="128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0.10000000000000001</v>
      </c>
      <c r="I129" s="43">
        <v>1.5</v>
      </c>
      <c r="J129" s="43">
        <v>8.4000000000000004</v>
      </c>
      <c r="K129" s="44" t="s">
        <v>52</v>
      </c>
      <c r="L129" s="43">
        <v>20.66</v>
      </c>
    </row>
    <row r="130" ht="1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1.8999999999999999</v>
      </c>
      <c r="H130" s="43">
        <v>5.7000000000000002</v>
      </c>
      <c r="I130" s="43">
        <v>13.4</v>
      </c>
      <c r="J130" s="43">
        <v>113</v>
      </c>
      <c r="K130" s="44" t="s">
        <v>100</v>
      </c>
      <c r="L130" s="43">
        <v>15.15</v>
      </c>
    </row>
    <row r="131" ht="1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7.4000000000000004</v>
      </c>
      <c r="I131" s="43">
        <v>5.5999999999999996</v>
      </c>
      <c r="J131" s="43">
        <v>233</v>
      </c>
      <c r="K131" s="44" t="s">
        <v>133</v>
      </c>
      <c r="L131" s="43">
        <v>74.030000000000001</v>
      </c>
    </row>
    <row r="132" ht="1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3.2000000000000002</v>
      </c>
      <c r="H132" s="43">
        <v>6.5999999999999996</v>
      </c>
      <c r="I132" s="43">
        <v>16.399999999999999</v>
      </c>
      <c r="J132" s="43">
        <v>198</v>
      </c>
      <c r="K132" s="44" t="s">
        <v>134</v>
      </c>
      <c r="L132" s="43">
        <v>25.289999999999999</v>
      </c>
    </row>
    <row r="133" ht="1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0.45000000000000001</v>
      </c>
      <c r="H133" s="43">
        <v>0.17999999999999999</v>
      </c>
      <c r="I133" s="43">
        <v>2.7999999999999998</v>
      </c>
      <c r="J133" s="43">
        <v>14.4</v>
      </c>
      <c r="K133" s="44" t="s">
        <v>93</v>
      </c>
      <c r="L133" s="43">
        <v>14.94</v>
      </c>
    </row>
    <row r="134" ht="1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3.3999999999999999</v>
      </c>
      <c r="H134" s="43">
        <v>0.40000000000000002</v>
      </c>
      <c r="I134" s="43">
        <v>22.100000000000001</v>
      </c>
      <c r="J134" s="43">
        <v>120.7</v>
      </c>
      <c r="K134" s="44" t="s">
        <v>48</v>
      </c>
      <c r="L134" s="43">
        <v>3.7999999999999998</v>
      </c>
    </row>
    <row r="135" ht="1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0.35999999999999999</v>
      </c>
      <c r="I135" s="43">
        <v>10.199999999999999</v>
      </c>
      <c r="J135" s="43">
        <v>70.299999999999997</v>
      </c>
      <c r="K135" s="44" t="s">
        <v>50</v>
      </c>
      <c r="L135" s="43">
        <v>2.52</v>
      </c>
    </row>
    <row r="136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ht="1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757.79999999999995</v>
      </c>
      <c r="K138" s="25"/>
      <c r="L138" s="19">
        <f t="shared" ref="L138" si="61">SUM(L129:L137)</f>
        <v>156.39000000000001</v>
      </c>
    </row>
    <row r="139" ht="15.7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1320</v>
      </c>
      <c r="G139" s="32">
        <f t="shared" ref="G139" si="62">G128+G138</f>
        <v>44.950000000000003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259.92000000000002</v>
      </c>
    </row>
    <row r="140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20.600000000000001</v>
      </c>
      <c r="H140" s="43">
        <v>20.399999999999999</v>
      </c>
      <c r="I140" s="43">
        <v>48.700000000000003</v>
      </c>
      <c r="J140" s="43">
        <v>461.60000000000002</v>
      </c>
      <c r="K140" s="44" t="s">
        <v>58</v>
      </c>
      <c r="L140" s="43">
        <v>99.329999999999998</v>
      </c>
    </row>
    <row r="141" ht="1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0.69999999999999996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ht="1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9.3399999999999999</v>
      </c>
    </row>
    <row r="143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ht="1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0.23999999999999999</v>
      </c>
      <c r="I145" s="43">
        <v>14.800000000000001</v>
      </c>
      <c r="J145" s="43">
        <v>90.299999999999997</v>
      </c>
      <c r="K145" s="44" t="s">
        <v>48</v>
      </c>
      <c r="L145" s="43">
        <v>2.5299999999999998</v>
      </c>
    </row>
    <row r="146" ht="1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1.3200000000000001</v>
      </c>
      <c r="H146" s="43">
        <v>0.23999999999999999</v>
      </c>
      <c r="I146" s="43">
        <v>6.7999999999999998</v>
      </c>
      <c r="J146" s="43">
        <v>36.200000000000003</v>
      </c>
      <c r="K146" s="44" t="s">
        <v>50</v>
      </c>
      <c r="L146" s="43">
        <v>1.6800000000000002</v>
      </c>
    </row>
    <row r="147" ht="1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26.420000000000002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133.53999999999999</v>
      </c>
    </row>
    <row r="148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0.69999999999999996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ht="1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7.4000000000000004</v>
      </c>
      <c r="H149" s="43">
        <v>5.7999999999999998</v>
      </c>
      <c r="I149" s="43">
        <v>12.800000000000001</v>
      </c>
      <c r="J149" s="43">
        <v>133</v>
      </c>
      <c r="K149" s="44" t="s">
        <v>103</v>
      </c>
      <c r="L149" s="43">
        <v>44</v>
      </c>
    </row>
    <row r="150" ht="1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20.600000000000001</v>
      </c>
      <c r="H150" s="43">
        <v>20.399999999999999</v>
      </c>
      <c r="I150" s="43">
        <v>48.700000000000003</v>
      </c>
      <c r="J150" s="43">
        <v>461.60000000000002</v>
      </c>
      <c r="K150" s="44" t="s">
        <v>58</v>
      </c>
      <c r="L150" s="43">
        <v>99.329999999999998</v>
      </c>
    </row>
    <row r="151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ht="1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0.29999999999999999</v>
      </c>
      <c r="H152" s="43">
        <v>0</v>
      </c>
      <c r="I152" s="43">
        <v>9.0999999999999996</v>
      </c>
      <c r="J152" s="43">
        <v>37</v>
      </c>
      <c r="K152" s="44" t="s">
        <v>66</v>
      </c>
      <c r="L152" s="43">
        <v>6.7999999999999998</v>
      </c>
    </row>
    <row r="153" ht="1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3.3999999999999999</v>
      </c>
      <c r="H153" s="43">
        <v>0.40000000000000002</v>
      </c>
      <c r="I153" s="43">
        <v>22.100000000000001</v>
      </c>
      <c r="J153" s="43">
        <v>120.7</v>
      </c>
      <c r="K153" s="44" t="s">
        <v>48</v>
      </c>
      <c r="L153" s="43">
        <v>3.7999999999999998</v>
      </c>
    </row>
    <row r="154" ht="1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0.35999999999999999</v>
      </c>
      <c r="I154" s="43">
        <v>10.199999999999999</v>
      </c>
      <c r="J154" s="43">
        <v>70.299999999999997</v>
      </c>
      <c r="K154" s="44" t="s">
        <v>50</v>
      </c>
      <c r="L154" s="43">
        <v>2.52</v>
      </c>
    </row>
    <row r="155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ht="1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27.079999999999998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ht="15.7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193.69999999999999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25.399999999999999</v>
      </c>
      <c r="H159" s="40">
        <v>26.899999999999999</v>
      </c>
      <c r="I159" s="40">
        <v>35</v>
      </c>
      <c r="J159" s="40">
        <v>526</v>
      </c>
      <c r="K159" s="41" t="s">
        <v>73</v>
      </c>
      <c r="L159" s="40">
        <v>108.06</v>
      </c>
    </row>
    <row r="160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ht="1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0.10000000000000001</v>
      </c>
      <c r="H161" s="43">
        <v>0</v>
      </c>
      <c r="I161" s="43">
        <v>9.6999999999999993</v>
      </c>
      <c r="J161" s="43">
        <v>36.899999999999999</v>
      </c>
      <c r="K161" s="44" t="s">
        <v>86</v>
      </c>
      <c r="L161" s="43">
        <v>4.2699999999999996</v>
      </c>
    </row>
    <row r="16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ht="1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0.40000000000000002</v>
      </c>
      <c r="H163" s="43">
        <v>0.40000000000000002</v>
      </c>
      <c r="I163" s="43">
        <v>9.8000000000000007</v>
      </c>
      <c r="J163" s="43">
        <v>47</v>
      </c>
      <c r="K163" s="44" t="s">
        <v>139</v>
      </c>
      <c r="L163" s="43">
        <v>18.219999999999999</v>
      </c>
    </row>
    <row r="164" ht="1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0.23999999999999999</v>
      </c>
      <c r="I164" s="43">
        <v>14.800000000000001</v>
      </c>
      <c r="J164" s="43">
        <v>90.299999999999997</v>
      </c>
      <c r="K164" s="44" t="s">
        <v>48</v>
      </c>
      <c r="L164" s="43">
        <v>2.5299999999999998</v>
      </c>
    </row>
    <row r="165" ht="1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1.3200000000000001</v>
      </c>
      <c r="H165" s="43">
        <v>0.23999999999999999</v>
      </c>
      <c r="I165" s="43">
        <v>6.7999999999999998</v>
      </c>
      <c r="J165" s="43">
        <v>36.200000000000003</v>
      </c>
      <c r="K165" s="44" t="s">
        <v>50</v>
      </c>
      <c r="L165" s="43">
        <v>1.6800000000000002</v>
      </c>
    </row>
    <row r="166" ht="1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736.39999999999998</v>
      </c>
      <c r="K166" s="25"/>
      <c r="L166" s="19">
        <f t="shared" ref="L166" si="75">SUM(L159:L165)</f>
        <v>134.76000000000002</v>
      </c>
    </row>
    <row r="167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2.1000000000000001</v>
      </c>
      <c r="H167" s="43">
        <v>0.90000000000000002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ht="1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3.3999999999999999</v>
      </c>
      <c r="I168" s="43">
        <v>12.1</v>
      </c>
      <c r="J168" s="43">
        <v>86</v>
      </c>
      <c r="K168" s="44" t="s">
        <v>54</v>
      </c>
      <c r="L168" s="43">
        <v>7.7999999999999998</v>
      </c>
    </row>
    <row r="169" ht="1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3.7000000000000002</v>
      </c>
      <c r="J169" s="43">
        <v>184</v>
      </c>
      <c r="K169" s="44" t="s">
        <v>137</v>
      </c>
      <c r="L169" s="43">
        <v>59.630000000000003</v>
      </c>
    </row>
    <row r="170" ht="1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5.7000000000000002</v>
      </c>
      <c r="H170" s="43">
        <v>6.7000000000000002</v>
      </c>
      <c r="I170" s="43">
        <v>29</v>
      </c>
      <c r="J170" s="43">
        <v>145</v>
      </c>
      <c r="K170" s="44" t="s">
        <v>136</v>
      </c>
      <c r="L170" s="43">
        <v>19.030000000000001</v>
      </c>
    </row>
    <row r="171" ht="1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0.20000000000000001</v>
      </c>
      <c r="I171" s="43">
        <v>9.0999999999999996</v>
      </c>
      <c r="J171" s="43">
        <v>40</v>
      </c>
      <c r="K171" s="44" t="s">
        <v>97</v>
      </c>
      <c r="L171" s="43">
        <v>9.6400000000000006</v>
      </c>
    </row>
    <row r="172" ht="1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3.3999999999999999</v>
      </c>
      <c r="H172" s="43">
        <v>0.40000000000000002</v>
      </c>
      <c r="I172" s="43">
        <v>22.100000000000001</v>
      </c>
      <c r="J172" s="43">
        <v>120.7</v>
      </c>
      <c r="K172" s="44" t="s">
        <v>48</v>
      </c>
      <c r="L172" s="43">
        <v>3.7999999999999998</v>
      </c>
    </row>
    <row r="173" ht="1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0.35999999999999999</v>
      </c>
      <c r="I173" s="43">
        <v>10.199999999999999</v>
      </c>
      <c r="J173" s="43">
        <v>70.299999999999997</v>
      </c>
      <c r="K173" s="44" t="s">
        <v>50</v>
      </c>
      <c r="L173" s="43">
        <v>2.52</v>
      </c>
    </row>
    <row r="174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ht="1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98.200000000000003</v>
      </c>
      <c r="J176" s="19">
        <f t="shared" si="76"/>
        <v>712</v>
      </c>
      <c r="K176" s="25"/>
      <c r="L176" s="19">
        <f t="shared" ref="L176" si="77">SUM(L167:L175)</f>
        <v>122.81999999999999</v>
      </c>
    </row>
    <row r="177" ht="15.7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174.30000000000001</v>
      </c>
      <c r="J177" s="32">
        <f t="shared" ref="J177:L177" si="81">J166+J176</f>
        <v>1448.4000000000001</v>
      </c>
      <c r="K177" s="32"/>
      <c r="L177" s="32">
        <f t="shared" si="81"/>
        <v>257.58000000000004</v>
      </c>
    </row>
    <row r="178" ht="1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8.5999999999999996</v>
      </c>
      <c r="H178" s="43">
        <v>7.7999999999999998</v>
      </c>
      <c r="I178" s="43">
        <v>37.100000000000001</v>
      </c>
      <c r="J178" s="43">
        <v>253</v>
      </c>
      <c r="K178" s="44" t="s">
        <v>125</v>
      </c>
      <c r="L178" s="43">
        <v>13.779999999999999</v>
      </c>
    </row>
    <row r="179" ht="1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13.699999999999999</v>
      </c>
      <c r="I179" s="43">
        <v>8.4000000000000004</v>
      </c>
      <c r="J179" s="43">
        <v>207</v>
      </c>
      <c r="K179" s="44" t="s">
        <v>124</v>
      </c>
      <c r="L179" s="43">
        <v>64.980000000000004</v>
      </c>
    </row>
    <row r="180" ht="1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2.8999999999999999</v>
      </c>
      <c r="H180" s="43">
        <v>2.3999999999999999</v>
      </c>
      <c r="I180" s="43">
        <v>5.2999999999999998</v>
      </c>
      <c r="J180" s="43">
        <v>35</v>
      </c>
      <c r="K180" s="44" t="s">
        <v>109</v>
      </c>
      <c r="L180" s="43">
        <v>17.5</v>
      </c>
    </row>
    <row r="181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ht="1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0.10000000000000001</v>
      </c>
      <c r="I183" s="43">
        <v>1.5</v>
      </c>
      <c r="J183" s="43">
        <v>8.4000000000000004</v>
      </c>
      <c r="K183" s="44" t="s">
        <v>52</v>
      </c>
      <c r="L183" s="43">
        <v>20.66</v>
      </c>
    </row>
    <row r="184" ht="1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0.23999999999999999</v>
      </c>
      <c r="I184" s="43">
        <v>14.800000000000001</v>
      </c>
      <c r="J184" s="43">
        <v>90.299999999999997</v>
      </c>
      <c r="K184" s="44" t="s">
        <v>48</v>
      </c>
      <c r="L184" s="43">
        <v>2.5299999999999998</v>
      </c>
    </row>
    <row r="185" ht="1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1.3200000000000001</v>
      </c>
      <c r="H185" s="43">
        <v>0.23999999999999999</v>
      </c>
      <c r="I185" s="43">
        <v>6.7999999999999998</v>
      </c>
      <c r="J185" s="43">
        <v>36.200000000000003</v>
      </c>
      <c r="K185" s="44" t="s">
        <v>50</v>
      </c>
      <c r="L185" s="43">
        <v>1.6800000000000002</v>
      </c>
    </row>
    <row r="186" ht="15.75" customHeight="1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29.120000000000001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629.89999999999998</v>
      </c>
      <c r="K186" s="25"/>
      <c r="L186" s="19">
        <f>SUM(L178:L185)</f>
        <v>121.13000000000001</v>
      </c>
    </row>
    <row r="187" ht="1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0.10000000000000001</v>
      </c>
      <c r="I187" s="43">
        <v>1.5</v>
      </c>
      <c r="J187" s="43">
        <v>8.4000000000000004</v>
      </c>
      <c r="K187" s="44" t="s">
        <v>52</v>
      </c>
      <c r="L187" s="43">
        <v>20.66</v>
      </c>
    </row>
    <row r="188" ht="1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6.5999999999999996</v>
      </c>
      <c r="J188" s="43">
        <v>82</v>
      </c>
      <c r="K188" s="44" t="s">
        <v>111</v>
      </c>
      <c r="L188" s="43">
        <v>11.25</v>
      </c>
    </row>
    <row r="189" ht="1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13.699999999999999</v>
      </c>
      <c r="I189" s="43">
        <v>8.4000000000000004</v>
      </c>
      <c r="J189" s="43">
        <v>207</v>
      </c>
      <c r="K189" s="44" t="s">
        <v>124</v>
      </c>
      <c r="L189" s="43">
        <v>64.980000000000004</v>
      </c>
    </row>
    <row r="190" ht="1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8.5999999999999996</v>
      </c>
      <c r="H190" s="43">
        <v>7.7999999999999998</v>
      </c>
      <c r="I190" s="43">
        <v>37.100000000000001</v>
      </c>
      <c r="J190" s="43">
        <v>253</v>
      </c>
      <c r="K190" s="44" t="s">
        <v>125</v>
      </c>
      <c r="L190" s="43">
        <v>13.779999999999999</v>
      </c>
    </row>
    <row r="191" ht="1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8.9999999999999997e-002</v>
      </c>
      <c r="H191" s="43">
        <v>0</v>
      </c>
      <c r="I191" s="43">
        <v>11.699999999999999</v>
      </c>
      <c r="J191" s="43">
        <v>50</v>
      </c>
      <c r="K191" s="44" t="s">
        <v>72</v>
      </c>
      <c r="L191" s="43">
        <v>12.550000000000001</v>
      </c>
    </row>
    <row r="192" ht="1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3.3999999999999999</v>
      </c>
      <c r="H192" s="43">
        <v>0.40000000000000002</v>
      </c>
      <c r="I192" s="43">
        <v>22.100000000000001</v>
      </c>
      <c r="J192" s="43">
        <v>120.7</v>
      </c>
      <c r="K192" s="44" t="s">
        <v>48</v>
      </c>
      <c r="L192" s="43">
        <v>3.7999999999999998</v>
      </c>
    </row>
    <row r="193" ht="1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0.35999999999999999</v>
      </c>
      <c r="I193" s="43">
        <v>10.199999999999999</v>
      </c>
      <c r="J193" s="43">
        <v>70.299999999999997</v>
      </c>
      <c r="K193" s="44" t="s">
        <v>50</v>
      </c>
      <c r="L193" s="43">
        <v>2.52</v>
      </c>
    </row>
    <row r="194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ht="1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791.39999999999998</v>
      </c>
      <c r="K196" s="25"/>
      <c r="L196" s="19">
        <f t="shared" ref="L196" si="83">SUM(L187:L195)</f>
        <v>129.53999999999999</v>
      </c>
    </row>
    <row r="197" ht="15.75">
      <c r="A197" s="29">
        <f>A178</f>
        <v>2</v>
      </c>
      <c r="B197" s="30">
        <f>B178</f>
        <v>5</v>
      </c>
      <c r="C197" s="53" t="s">
        <v>4</v>
      </c>
      <c r="D197" s="54"/>
      <c r="E197" s="31"/>
      <c r="F197" s="32">
        <f>F186+F196</f>
        <v>1305</v>
      </c>
      <c r="G197" s="32">
        <f t="shared" ref="G197" si="84">G186+G196</f>
        <v>58.890000000000001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ht="13.5">
      <c r="A198" s="27"/>
      <c r="B198" s="28"/>
      <c r="C198" s="55" t="s">
        <v>5</v>
      </c>
      <c r="D198" s="55"/>
      <c r="E198" s="55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69999999999999996" right="0.69999999999999996" top="0.75" bottom="0.75" header="0.29999999999999999" footer="0.29999999999999999"/>
  <pageSetup paperSize="9" scale="5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2025-01-22T10:42:41Z</cp:lastPrinted>
  <dcterms:created xsi:type="dcterms:W3CDTF">2022-05-16T14:23:56Z</dcterms:created>
  <dcterms:modified xsi:type="dcterms:W3CDTF">2025-03-13T06:59:07Z</dcterms:modified>
</cp:coreProperties>
</file>